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1_\"/>
    </mc:Choice>
  </mc:AlternateContent>
  <xr:revisionPtr revIDLastSave="0" documentId="13_ncr:1_{EE81F282-B81C-4A49-899F-6C8FB792A767}" xr6:coauthVersionLast="44" xr6:coauthVersionMax="44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. 3" sheetId="4" r:id="rId1"/>
  </sheets>
  <definedNames>
    <definedName name="_xlnm._FilterDatabase" localSheetId="0" hidden="1">'прил. 3'!$A$18:$C$78</definedName>
    <definedName name="_xlnm.Print_Titles" localSheetId="0">'прил. 3'!$21:$21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6" i="4" l="1"/>
  <c r="E73" i="4"/>
  <c r="E69" i="4"/>
  <c r="E64" i="4"/>
  <c r="E62" i="4"/>
  <c r="E59" i="4"/>
  <c r="E52" i="4"/>
  <c r="E49" i="4"/>
  <c r="E44" i="4"/>
  <c r="E37" i="4"/>
  <c r="E33" i="4"/>
  <c r="E31" i="4"/>
  <c r="E22" i="4"/>
  <c r="D76" i="4"/>
  <c r="D73" i="4"/>
  <c r="D69" i="4"/>
  <c r="D64" i="4"/>
  <c r="D62" i="4"/>
  <c r="D59" i="4"/>
  <c r="D52" i="4"/>
  <c r="D49" i="4"/>
  <c r="D44" i="4"/>
  <c r="D37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<sst xmlns="http://schemas.openxmlformats.org/spreadsheetml/2006/main" count="142" uniqueCount="140">
  <si>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</si>
  <si>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</si>
  <si>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</si>
  <si>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</si>
  <si>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</si>
  <si>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</si>
  <si>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</si>
  <si>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</si>
  <si>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</si>
  <si>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</si>
  <si>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</si>
  <si>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</si>
  <si>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</si>
  <si>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</si>
  <si>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</si>
  <si>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</si>
  <si>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</si>
  <si>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</si>
  <si>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</si>
  <si>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</si>
  <si>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</si>
  <si>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</si>
  <si>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</si>
  <si>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</si>
  <si>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</si>
  <si>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</si>
  <si>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</si>
  <si>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</si>
  <si>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</si>
  <si>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</si>
  <si>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</si>
  <si>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</si>
  <si>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</si>
  <si>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</si>
  <si>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</si>
  <si>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</si>
  <si>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</si>
  <si>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</si>
  <si>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</si>
  <si>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</si>
  <si>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</si>
  <si>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</si>
  <si>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</si>
  <si>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</si>
  <si>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</si>
  <si>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</si>
  <si>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</si>
  <si>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</si>
  <si>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</si>
  <si>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</si>
  <si>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</si>
  <si>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</si>
  <si>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</si>
  <si>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</si>
  <si>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</si>
  <si>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</si>
  <si>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</si>
  <si>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</si>
  <si>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</si>
  <si>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</si>
  <si>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</si>
  <si>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</si>
  <si>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</si>
  <si>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</si>
  <si>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</si>
  <si>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</si>
  <si>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</si>
  <si>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</si>
  <si>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</si>
  <si>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</si>
  <si>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</si>
  <si>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</si>
  <si>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</si>
  <si>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</si>
  <si>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</si>
  <si>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</si>
  <si>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</si>
  <si>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</si>
  <si>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</si>
  <si>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</si>
  <si>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</si>
  <si>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</si>
  <si>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</si>
  <si>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</si>
  <si>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</si>
  <si>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</si>
  <si>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</si>
  <si>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</si>
  <si>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</si>
  <si>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</si>
  <si>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</si>
  <si>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</si>
  <si>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</si>
  <si>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</si>
  <si>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</si>
  <si>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</si>
  <si>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</si>
  <si>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</si>
  <si>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</si>
  <si>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</si>
  <si>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</si>
  <si>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</si>
  <si>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</si>
  <si>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</si>
  <si>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</si>
  <si>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</si>
  <si>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</si>
  <si>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</si>
  <si>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</si>
  <si>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</si>
  <si>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</si>
  <si>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</si>
  <si>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</si>
  <si>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</si>
  <si>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</si>
  <si>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</si>
  <si>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</si>
  <si>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</si>
  <si>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</si>
  <si>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</si>
  <si>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</si>
  <si>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</si>
  <si>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</si>
  <si>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</si>
  <si>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</si>
  <si>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</si>
  <si>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</si>
  <si>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</si>
  <si>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</si>
  <si>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</si>
  <si>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</si>
  <si>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</si>
  <si>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</si>
  <si>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</si>
  <si>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</si>
  <si>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</si>
  <si>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</si>
  <si>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</si>
  <si>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3</t>
  </si>
  <si>
    <t xml:space="preserve">                                                        от 09.09.2019 № 81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</si>
</sst>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_-;\-* #,##0.0_-;_-* &quot;-&quot;??_-;_-@_-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70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165" fontId="17" fillId="0" borderId="18" xfId="1" applyNumberFormat="1" applyFont="1" applyFill="1" applyBorder="1" applyAlignment="1" applyProtection="1">
      <protection hidden="1"/>
    </xf>
    <xf numFmtId="166" fontId="18" fillId="0" borderId="12" xfId="1" applyNumberFormat="1" applyFont="1" applyFill="1" applyBorder="1" applyAlignment="1" applyProtection="1">
      <protection hidden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9"/>
  <sheetViews>
    <sheetView tabSelected="1" view="pageBreakPreview" zoomScaleNormal="100" zoomScaleSheetLayoutView="100" workbookViewId="0">
      <selection activeCell="C5" sqref="C5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69" t="s">
        <v>138</v>
      </c>
      <c r="D1" s="69"/>
      <c r="E1" s="69"/>
    </row>
    <row r="2" spans="1:5" ht="20.25" x14ac:dyDescent="0.3">
      <c r="C2" s="67" t="s">
        <v>75</v>
      </c>
      <c r="D2" s="67"/>
      <c r="E2" s="67"/>
    </row>
    <row r="3" spans="1:5" ht="20.25" x14ac:dyDescent="0.3">
      <c r="C3" s="67" t="s">
        <v>76</v>
      </c>
      <c r="D3" s="67"/>
      <c r="E3" s="67"/>
    </row>
    <row r="4" spans="1:5" ht="20.25" x14ac:dyDescent="0.3">
      <c r="C4" s="68" t="s">
        <v>139</v>
      </c>
      <c r="D4" s="68"/>
      <c r="E4" s="68"/>
    </row>
    <row r="7" spans="1:5" ht="20.25" x14ac:dyDescent="0.3">
      <c r="C7" s="69" t="s">
        <v>135</v>
      </c>
      <c r="D7" s="69"/>
      <c r="E7" s="69"/>
    </row>
    <row r="8" spans="1:5" ht="20.25" x14ac:dyDescent="0.3">
      <c r="C8" s="67" t="s">
        <v>75</v>
      </c>
      <c r="D8" s="67"/>
      <c r="E8" s="67"/>
    </row>
    <row r="9" spans="1:5" ht="20.25" x14ac:dyDescent="0.3">
      <c r="C9" s="67" t="s">
        <v>76</v>
      </c>
      <c r="D9" s="67"/>
      <c r="E9" s="67"/>
    </row>
    <row r="10" spans="1:5" ht="20.25" x14ac:dyDescent="0.3">
      <c r="C10" s="68" t="s">
        <v>137</v>
      </c>
      <c r="D10" s="68"/>
      <c r="E10" s="68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5" t="s">
        <v>73</v>
      </c>
      <c r="C14" s="65"/>
      <c r="D14" s="65"/>
      <c r="E14" s="65"/>
    </row>
    <row r="15" spans="1:5" ht="40.5" customHeight="1" x14ac:dyDescent="0.3">
      <c r="A15" s="66" t="s">
        <v>134</v>
      </c>
      <c r="B15" s="66"/>
      <c r="C15" s="66"/>
      <c r="D15" s="66"/>
      <c r="E15" s="66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57" t="s">
        <v>70</v>
      </c>
      <c r="B19" s="59" t="s">
        <v>67</v>
      </c>
      <c r="C19" s="61" t="s">
        <v>5</v>
      </c>
      <c r="D19" s="63" t="s">
        <v>63</v>
      </c>
      <c r="E19" s="64"/>
    </row>
    <row r="20" spans="1:5" s="3" customFormat="1" ht="132" customHeight="1" x14ac:dyDescent="0.25">
      <c r="A20" s="58"/>
      <c r="B20" s="60"/>
      <c r="C20" s="62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120</v>
      </c>
      <c r="E21" s="15" t="s">
        <v>121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2965932</v>
      </c>
      <c r="E22" s="55">
        <f t="shared" si="0"/>
        <v>2543119.2000000002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958734.5</v>
      </c>
      <c r="E25" s="45">
        <v>557309.4</v>
      </c>
    </row>
    <row r="26" spans="1:5" x14ac:dyDescent="0.3">
      <c r="A26" s="23"/>
      <c r="B26" s="24" t="s">
        <v>125</v>
      </c>
      <c r="C26" s="36" t="s">
        <v>126</v>
      </c>
      <c r="D26" s="44">
        <v>450.9</v>
      </c>
      <c r="E26" s="56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55533.9</v>
      </c>
      <c r="E29" s="45">
        <v>55533.9</v>
      </c>
    </row>
    <row r="30" spans="1:5" x14ac:dyDescent="0.3">
      <c r="A30" s="23"/>
      <c r="B30" s="24" t="s">
        <v>79</v>
      </c>
      <c r="C30" s="36" t="s">
        <v>37</v>
      </c>
      <c r="D30" s="44">
        <v>1584438.7</v>
      </c>
      <c r="E30" s="45">
        <v>1563501.9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7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493434.80000000005</v>
      </c>
      <c r="E33" s="47">
        <f t="shared" si="2"/>
        <v>493434.80000000005</v>
      </c>
    </row>
    <row r="34" spans="1:5" ht="48" x14ac:dyDescent="0.3">
      <c r="A34" s="23"/>
      <c r="B34" s="24" t="s">
        <v>40</v>
      </c>
      <c r="C34" s="36" t="s">
        <v>74</v>
      </c>
      <c r="D34" s="44">
        <v>311921.2</v>
      </c>
      <c r="E34" s="45">
        <v>311921.2</v>
      </c>
    </row>
    <row r="35" spans="1:5" x14ac:dyDescent="0.3">
      <c r="A35" s="23"/>
      <c r="B35" s="24" t="s">
        <v>41</v>
      </c>
      <c r="C35" s="36" t="s">
        <v>42</v>
      </c>
      <c r="D35" s="44">
        <v>164331.6</v>
      </c>
      <c r="E35" s="45">
        <v>164331.6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17182</v>
      </c>
      <c r="E36" s="45">
        <v>17182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>D38+D39+D40+D41+D42+D43</f>
        <v>5314366.6999999993</v>
      </c>
      <c r="E37" s="47">
        <f>E38+E39+E40+E41+E42+E43</f>
        <v>5298106.6999999993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19018.599999999999</v>
      </c>
      <c r="E39" s="45">
        <v>19018.599999999999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1215230.8</v>
      </c>
      <c r="E40" s="45">
        <v>1215230.8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3286437.8</v>
      </c>
      <c r="E41" s="45">
        <v>3270177.8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171270.6</v>
      </c>
      <c r="E42" s="45">
        <v>171270.6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44">
        <v>588195.6</v>
      </c>
      <c r="E43" s="45">
        <v>588195.6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3">D45+D46+D47+D48</f>
        <v>4799619.6000000006</v>
      </c>
      <c r="E44" s="47">
        <f t="shared" si="3"/>
        <v>4654451.3000000007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190897.7</v>
      </c>
      <c r="E45" s="45">
        <v>190897.7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438365.8</v>
      </c>
      <c r="E46" s="45">
        <v>438365.8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3918961.7</v>
      </c>
      <c r="E47" s="45">
        <v>3773793.4</v>
      </c>
    </row>
    <row r="48" spans="1:5" s="7" customFormat="1" ht="32.25" x14ac:dyDescent="0.3">
      <c r="A48" s="23"/>
      <c r="B48" s="24" t="s">
        <v>53</v>
      </c>
      <c r="C48" s="36" t="s">
        <v>15</v>
      </c>
      <c r="D48" s="44">
        <v>251394.4</v>
      </c>
      <c r="E48" s="45">
        <v>251394.4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4">D50+D51</f>
        <v>10947.4</v>
      </c>
      <c r="E49" s="47">
        <f t="shared" si="4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5">D53+D54+D55+D57+D58+D56</f>
        <v>16658017.5</v>
      </c>
      <c r="E52" s="47">
        <f t="shared" si="5"/>
        <v>16655777.5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6431348.0999999996</v>
      </c>
      <c r="E53" s="45">
        <v>6431348.0999999996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7545215.5999999996</v>
      </c>
      <c r="E54" s="45">
        <v>7545215.5999999996</v>
      </c>
    </row>
    <row r="55" spans="1:5" s="7" customFormat="1" x14ac:dyDescent="0.3">
      <c r="A55" s="23"/>
      <c r="B55" s="24" t="s">
        <v>123</v>
      </c>
      <c r="C55" s="36" t="s">
        <v>124</v>
      </c>
      <c r="D55" s="44">
        <v>1883163</v>
      </c>
      <c r="E55" s="45">
        <v>1883163</v>
      </c>
    </row>
    <row r="56" spans="1:5" s="7" customFormat="1" ht="32.25" x14ac:dyDescent="0.3">
      <c r="A56" s="23"/>
      <c r="B56" s="24" t="s">
        <v>127</v>
      </c>
      <c r="C56" s="36" t="s">
        <v>128</v>
      </c>
      <c r="D56" s="44">
        <v>3795.9</v>
      </c>
      <c r="E56" s="45">
        <v>3795.9</v>
      </c>
    </row>
    <row r="57" spans="1:5" s="7" customFormat="1" x14ac:dyDescent="0.3">
      <c r="A57" s="23"/>
      <c r="B57" s="24" t="s">
        <v>26</v>
      </c>
      <c r="C57" s="36" t="s">
        <v>122</v>
      </c>
      <c r="D57" s="44">
        <v>194277.9</v>
      </c>
      <c r="E57" s="45">
        <v>192037.9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600217</v>
      </c>
      <c r="E58" s="45">
        <v>600217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6">D60+D61</f>
        <v>1055970.6000000001</v>
      </c>
      <c r="E59" s="47">
        <f t="shared" si="6"/>
        <v>1055970.6000000001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986549.6</v>
      </c>
      <c r="E60" s="45">
        <v>986549.6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133</v>
      </c>
      <c r="B62" s="26" t="s">
        <v>129</v>
      </c>
      <c r="C62" s="40" t="s">
        <v>130</v>
      </c>
      <c r="D62" s="52">
        <f t="shared" ref="D62:E62" si="7">D63</f>
        <v>56044</v>
      </c>
      <c r="E62" s="53">
        <f t="shared" si="7"/>
        <v>56044</v>
      </c>
    </row>
    <row r="63" spans="1:5" s="7" customFormat="1" ht="16.350000000000001" customHeight="1" x14ac:dyDescent="0.3">
      <c r="A63" s="23"/>
      <c r="B63" s="51" t="s">
        <v>131</v>
      </c>
      <c r="C63" s="41" t="s">
        <v>132</v>
      </c>
      <c r="D63" s="44">
        <v>56044</v>
      </c>
      <c r="E63" s="45">
        <v>56044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8">D65+D66+D67+D68</f>
        <v>1356896.6</v>
      </c>
      <c r="E64" s="47">
        <f t="shared" si="8"/>
        <v>1356896.6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514636.5</v>
      </c>
      <c r="E66" s="45">
        <v>514636.5</v>
      </c>
    </row>
    <row r="67" spans="1:6" x14ac:dyDescent="0.3">
      <c r="A67" s="23"/>
      <c r="B67" s="24">
        <v>1004</v>
      </c>
      <c r="C67" s="36" t="s">
        <v>69</v>
      </c>
      <c r="D67" s="44">
        <v>607938.5</v>
      </c>
      <c r="E67" s="45">
        <v>607938.5</v>
      </c>
    </row>
    <row r="68" spans="1:6" x14ac:dyDescent="0.3">
      <c r="A68" s="23"/>
      <c r="B68" s="24" t="s">
        <v>98</v>
      </c>
      <c r="C68" s="36" t="s">
        <v>99</v>
      </c>
      <c r="D68" s="44">
        <v>159292.79999999999</v>
      </c>
      <c r="E68" s="45">
        <v>159292.79999999999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9">D70+D71+D72</f>
        <v>601129.29999999993</v>
      </c>
      <c r="E69" s="47">
        <f t="shared" si="9"/>
        <v>601129.29999999993</v>
      </c>
    </row>
    <row r="70" spans="1:6" x14ac:dyDescent="0.3">
      <c r="A70" s="23"/>
      <c r="B70" s="24" t="s">
        <v>81</v>
      </c>
      <c r="C70" s="41" t="s">
        <v>82</v>
      </c>
      <c r="D70" s="44">
        <v>546311</v>
      </c>
      <c r="E70" s="45">
        <v>546311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25207.7</v>
      </c>
      <c r="E72" s="45">
        <v>25207.7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0">D74+D75</f>
        <v>112291</v>
      </c>
      <c r="E73" s="47">
        <f t="shared" si="10"/>
        <v>112291</v>
      </c>
    </row>
    <row r="74" spans="1:6" x14ac:dyDescent="0.3">
      <c r="A74" s="28"/>
      <c r="B74" s="24" t="s">
        <v>91</v>
      </c>
      <c r="C74" s="36" t="s">
        <v>92</v>
      </c>
      <c r="D74" s="44">
        <v>71988</v>
      </c>
      <c r="E74" s="45">
        <v>71988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1">D77</f>
        <v>514050</v>
      </c>
      <c r="E76" s="47">
        <f t="shared" si="11"/>
        <v>514050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514050</v>
      </c>
      <c r="E77" s="45">
        <v>514050</v>
      </c>
    </row>
    <row r="78" spans="1:6" x14ac:dyDescent="0.3">
      <c r="A78" s="34"/>
      <c r="B78" s="29"/>
      <c r="C78" s="42" t="s">
        <v>65</v>
      </c>
      <c r="D78" s="48">
        <f t="shared" ref="D78:E78" si="12">D22+D31+D33+D37+D44+D49+D52+D59+D64+D69+D73+D76+D62</f>
        <v>33938749.5</v>
      </c>
      <c r="E78" s="50">
        <f t="shared" si="12"/>
        <v>33352268.400000002</v>
      </c>
      <c r="F78" s="54" t="s">
        <v>136</v>
      </c>
    </row>
    <row r="79" spans="1:6" x14ac:dyDescent="0.3">
      <c r="A79" s="9"/>
      <c r="B79" s="9"/>
      <c r="D79" s="49"/>
      <c r="E79" s="49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C8:E8"/>
    <mergeCell ref="C9:E9"/>
    <mergeCell ref="C10:E10"/>
    <mergeCell ref="C1:E1"/>
    <mergeCell ref="C2:E2"/>
    <mergeCell ref="C3:E3"/>
    <mergeCell ref="C4:E4"/>
    <mergeCell ref="C7:E7"/>
    <mergeCell ref="A19:A20"/>
    <mergeCell ref="B19:B20"/>
    <mergeCell ref="C19:C20"/>
    <mergeCell ref="D19:E19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2019-09-09T08:20:43Z</cp:lastPrinted>
  <dcterms:created xsi:type="dcterms:W3CDTF">2004-10-20T05:45:23Z</dcterms:created>
  <dcterms:modified xsi:type="dcterms:W3CDTF">2019-09-10T05:56:29Z</dcterms:modified>
</cp:coreProperties>
</file>